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jn-srv12\Zajednicki\_Postupci\2021\2021-11_Uredski_materijal\3. Izvršenje\Izmjena cijena\GRUPA 1\"/>
    </mc:Choice>
  </mc:AlternateContent>
  <xr:revisionPtr revIDLastSave="0" documentId="8_{93EC449F-4594-4DB8-9BA7-A00FD62B50DD}" xr6:coauthVersionLast="47" xr6:coauthVersionMax="47" xr10:uidLastSave="{00000000-0000-0000-0000-000000000000}"/>
  <bookViews>
    <workbookView xWindow="38280" yWindow="-120" windowWidth="25440" windowHeight="15270" tabRatio="823" xr2:uid="{00000000-000D-0000-FFFF-FFFF00000000}"/>
  </bookViews>
  <sheets>
    <sheet name="Siječanj 2025." sheetId="33" r:id="rId1"/>
    <sheet name="Prosinac 2024." sheetId="32" r:id="rId2"/>
    <sheet name="Studeni 2024." sheetId="31" r:id="rId3"/>
    <sheet name="Listopad 2024." sheetId="30" r:id="rId4"/>
    <sheet name="Rujan 2024." sheetId="29" r:id="rId5"/>
    <sheet name="Kolovoz 2024." sheetId="28" r:id="rId6"/>
    <sheet name="Srpanj 2024." sheetId="27" r:id="rId7"/>
    <sheet name="Lipanj 2024." sheetId="26" r:id="rId8"/>
    <sheet name="Svibanj 2024." sheetId="25" r:id="rId9"/>
    <sheet name="Travanj 2024." sheetId="24" r:id="rId10"/>
    <sheet name="Ožujak 2024." sheetId="23" r:id="rId11"/>
    <sheet name="Veljača 2024." sheetId="22" r:id="rId12"/>
    <sheet name="Siječanj 2024" sheetId="21" r:id="rId13"/>
    <sheet name="Prosinac 2023." sheetId="20" r:id="rId14"/>
    <sheet name="Studeni 2023." sheetId="19" r:id="rId15"/>
    <sheet name="Listopad 2023." sheetId="18" r:id="rId16"/>
    <sheet name="Rujan 2023." sheetId="17" r:id="rId17"/>
    <sheet name="Kolovoz 2023." sheetId="16" r:id="rId18"/>
    <sheet name="Srpanj 2023." sheetId="15" r:id="rId19"/>
    <sheet name="Lipanj 2023." sheetId="14" r:id="rId20"/>
    <sheet name="Svibanj 2023." sheetId="13" r:id="rId21"/>
    <sheet name="Travanj 2023." sheetId="12" r:id="rId22"/>
    <sheet name="ožujak 2023." sheetId="11" r:id="rId23"/>
    <sheet name="veljača 2023." sheetId="10" r:id="rId24"/>
    <sheet name="Siječanj 2023." sheetId="4" r:id="rId25"/>
    <sheet name="Prosinac 2022." sheetId="9" r:id="rId26"/>
    <sheet name="Studeni 2022." sheetId="8" r:id="rId27"/>
    <sheet name="Početna cijena" sheetId="6" r:id="rId28"/>
  </sheets>
  <definedNames>
    <definedName name="_xlnm.Print_Area" localSheetId="17">'Kolovoz 2023.'!$A$1:$E$13</definedName>
    <definedName name="_xlnm.Print_Area" localSheetId="5">'Kolovoz 2024.'!$A$1:$E$13</definedName>
    <definedName name="_xlnm.Print_Area" localSheetId="19">'Lipanj 2023.'!$A$1:$E$13</definedName>
    <definedName name="_xlnm.Print_Area" localSheetId="7">'Lipanj 2024.'!$A$1:$E$13</definedName>
    <definedName name="_xlnm.Print_Area" localSheetId="15">'Listopad 2023.'!$A$1:$E$13</definedName>
    <definedName name="_xlnm.Print_Area" localSheetId="3">'Listopad 2024.'!$A$1:$E$13</definedName>
    <definedName name="_xlnm.Print_Area" localSheetId="22">'ožujak 2023.'!$A$1:$E$13</definedName>
    <definedName name="_xlnm.Print_Area" localSheetId="10">'Ožujak 2024.'!$A$1:$E$13</definedName>
    <definedName name="_xlnm.Print_Area" localSheetId="27">'Početna cijena'!$A$1:$E$13</definedName>
    <definedName name="_xlnm.Print_Area" localSheetId="25">'Prosinac 2022.'!$A$1:$E$13</definedName>
    <definedName name="_xlnm.Print_Area" localSheetId="13">'Prosinac 2023.'!$A$1:$E$13</definedName>
    <definedName name="_xlnm.Print_Area" localSheetId="1">'Prosinac 2024.'!$A$1:$E$13</definedName>
    <definedName name="_xlnm.Print_Area" localSheetId="16">'Rujan 2023.'!$A$1:$E$13</definedName>
    <definedName name="_xlnm.Print_Area" localSheetId="4">'Rujan 2024.'!$A$1:$E$13</definedName>
    <definedName name="_xlnm.Print_Area" localSheetId="24">'Siječanj 2023.'!$A$1:$E$13</definedName>
    <definedName name="_xlnm.Print_Area" localSheetId="12">'Siječanj 2024'!$A$1:$E$13</definedName>
    <definedName name="_xlnm.Print_Area" localSheetId="0">'Siječanj 2025.'!$A$1:$E$13</definedName>
    <definedName name="_xlnm.Print_Area" localSheetId="18">'Srpanj 2023.'!$A$1:$E$13</definedName>
    <definedName name="_xlnm.Print_Area" localSheetId="6">'Srpanj 2024.'!$A$1:$E$13</definedName>
    <definedName name="_xlnm.Print_Area" localSheetId="26">'Studeni 2022.'!$A$1:$E$13</definedName>
    <definedName name="_xlnm.Print_Area" localSheetId="14">'Studeni 2023.'!$A$1:$E$13</definedName>
    <definedName name="_xlnm.Print_Area" localSheetId="2">'Studeni 2024.'!$A$1:$E$13</definedName>
    <definedName name="_xlnm.Print_Area" localSheetId="20">'Svibanj 2023.'!$A$1:$E$13</definedName>
    <definedName name="_xlnm.Print_Area" localSheetId="8">'Svibanj 2024.'!$A$1:$E$13</definedName>
    <definedName name="_xlnm.Print_Area" localSheetId="21">'Travanj 2023.'!$A$1:$E$13</definedName>
    <definedName name="_xlnm.Print_Area" localSheetId="9">'Travanj 2024.'!$A$1:$E$13</definedName>
    <definedName name="_xlnm.Print_Area" localSheetId="23">'veljača 2023.'!$A$1:$E$13</definedName>
    <definedName name="_xlnm.Print_Area" localSheetId="11">'Veljača 2024.'!$A$1:$E$13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4" l="1"/>
  <c r="E11" i="4"/>
</calcChain>
</file>

<file path=xl/sharedStrings.xml><?xml version="1.0" encoding="utf-8"?>
<sst xmlns="http://schemas.openxmlformats.org/spreadsheetml/2006/main" count="980" uniqueCount="61">
  <si>
    <t>Jedinica mjere</t>
  </si>
  <si>
    <t>Red.
br.</t>
  </si>
  <si>
    <t>Jedinična cijena stavke</t>
  </si>
  <si>
    <t>omot</t>
  </si>
  <si>
    <t xml:space="preserve">REPUBLIKA HRVATSKA  Središnji državni ured za središnju javnu nabavu
</t>
  </si>
  <si>
    <t>Okvirni sporazum 11/2021-1</t>
  </si>
  <si>
    <t>1.1.</t>
  </si>
  <si>
    <t>1.2.</t>
  </si>
  <si>
    <t>1.3.</t>
  </si>
  <si>
    <t>MM Kwidzyn</t>
  </si>
  <si>
    <t>Fedrigoni</t>
  </si>
  <si>
    <t>Naziv proizvođača ponuđenog proizvoda</t>
  </si>
  <si>
    <t>2.1.</t>
  </si>
  <si>
    <t>2.2.</t>
  </si>
  <si>
    <t xml:space="preserve">Mondi Neusiedler GmbH </t>
  </si>
  <si>
    <t xml:space="preserve">Sylvamo France SA Saillat mill                    </t>
  </si>
  <si>
    <t>2.3.</t>
  </si>
  <si>
    <t>2.4.</t>
  </si>
  <si>
    <t>2.5.</t>
  </si>
  <si>
    <t>The Navigator Company</t>
  </si>
  <si>
    <t xml:space="preserve">MM Kwidzyn  </t>
  </si>
  <si>
    <t xml:space="preserve"> Fedrigoni</t>
  </si>
  <si>
    <t>Slika/fotografija u boji</t>
  </si>
  <si>
    <t xml:space="preserve">Naziv ponuđenog artikla i tehničke karakteristike </t>
  </si>
  <si>
    <r>
      <rPr>
        <b/>
        <sz val="11"/>
        <rFont val="Arial"/>
        <family val="2"/>
      </rPr>
      <t>Fabriano Copy 280g A4</t>
    </r>
    <r>
      <rPr>
        <sz val="10"/>
        <rFont val="Arial"/>
        <family val="2"/>
        <charset val="238"/>
      </rPr>
      <t xml:space="preserve">, </t>
    </r>
    <r>
      <rPr>
        <b/>
        <sz val="11"/>
        <rFont val="Arial"/>
        <family val="2"/>
      </rPr>
      <t>B klase</t>
    </r>
    <r>
      <rPr>
        <sz val="10"/>
        <rFont val="Arial"/>
        <family val="2"/>
        <charset val="238"/>
      </rPr>
      <t xml:space="preserve"> 
GRAMATURA    80 g/m²,
DEBLJINA    102 μm,
NEPROZIRNOST 91%,  BJELINA 163</t>
    </r>
  </si>
  <si>
    <r>
      <rPr>
        <b/>
        <sz val="11"/>
        <rFont val="Arial"/>
        <family val="2"/>
      </rPr>
      <t xml:space="preserve"> IQ Economy 80g A4   B klase</t>
    </r>
    <r>
      <rPr>
        <sz val="11"/>
        <rFont val="Arial"/>
        <family val="2"/>
      </rPr>
      <t xml:space="preserve">
GRAMATURA   80 g/m², DEBLJINA  103 μm,
NEPROZIRNOST min. 92%, CIE BJELINA 161</t>
    </r>
  </si>
  <si>
    <r>
      <rPr>
        <b/>
        <sz val="11"/>
        <rFont val="Arial"/>
        <family val="2"/>
      </rPr>
      <t xml:space="preserve"> IQ Premium 80g A4 </t>
    </r>
    <r>
      <rPr>
        <sz val="11"/>
        <rFont val="Arial"/>
        <family val="2"/>
      </rPr>
      <t xml:space="preserve">  </t>
    </r>
    <r>
      <rPr>
        <b/>
        <sz val="11"/>
        <rFont val="Arial"/>
        <family val="2"/>
      </rPr>
      <t xml:space="preserve">Premium klase  </t>
    </r>
    <r>
      <rPr>
        <sz val="11"/>
        <rFont val="Arial"/>
        <family val="2"/>
      </rPr>
      <t xml:space="preserve">                                        GRAMATURA  80 g/m², DEBLJINA  107 μm,
NEPROZIRNOST 94%,  BJELINA 170, VLAŽNOST 5%</t>
    </r>
  </si>
  <si>
    <r>
      <rPr>
        <b/>
        <sz val="11"/>
        <rFont val="Arial"/>
        <family val="2"/>
      </rPr>
      <t>NEXO Premium 80g A4   B klase</t>
    </r>
    <r>
      <rPr>
        <sz val="11"/>
        <rFont val="Arial"/>
        <family val="2"/>
      </rPr>
      <t xml:space="preserve">
GRAMATURA    80 g/m², DEBLJINA 108 μm, NEPROZIRNOST  94%,
CIE BJELINA 161</t>
    </r>
  </si>
  <si>
    <t>Mondi SCP</t>
  </si>
  <si>
    <r>
      <rPr>
        <b/>
        <sz val="11"/>
        <rFont val="Arial"/>
        <family val="2"/>
      </rPr>
      <t xml:space="preserve">HP Premium 80g A4   Premium klase </t>
    </r>
    <r>
      <rPr>
        <sz val="11"/>
        <rFont val="Arial"/>
        <family val="2"/>
      </rPr>
      <t xml:space="preserve">                  GRAMATURA  80 g/m², DEBLJINA  113 μm,
NEPROZIRNOST 92%,  BJELINA 170, VLAŽNOST 4.4%</t>
    </r>
  </si>
  <si>
    <r>
      <rPr>
        <b/>
        <sz val="11"/>
        <rFont val="Arial"/>
        <family val="2"/>
      </rPr>
      <t>Target Executive 80g A4  Premium klase</t>
    </r>
    <r>
      <rPr>
        <sz val="11"/>
        <rFont val="Arial"/>
        <family val="2"/>
      </rPr>
      <t xml:space="preserve">                 GRAMATURA  80 g/m², DEBLJINA  108 μm,
NEPROZIRNOST 95%,  BJELINA 171, VLAŽNOST 4%</t>
    </r>
  </si>
  <si>
    <r>
      <rPr>
        <b/>
        <sz val="11"/>
        <rFont val="Arial"/>
        <family val="2"/>
      </rPr>
      <t>NEXO Excellent 80g A4 Premium klase</t>
    </r>
    <r>
      <rPr>
        <sz val="11"/>
        <rFont val="Arial"/>
        <family val="2"/>
      </rPr>
      <t xml:space="preserve">                 GRAMATURA  80 g/m², DEBLJINA  112 μm,
NEPROZIRNOST 95%,  BJELINA 170, VLAŽNOST 3.5 - 5%</t>
    </r>
  </si>
  <si>
    <r>
      <rPr>
        <b/>
        <sz val="11"/>
        <rFont val="Arial"/>
        <family val="2"/>
      </rPr>
      <t xml:space="preserve">Fabriano Copy 1 80g A4 Premium klase </t>
    </r>
    <r>
      <rPr>
        <sz val="11"/>
        <rFont val="Arial"/>
        <family val="2"/>
      </rPr>
      <t xml:space="preserve">                GRAMATURA  80 g/m², DEBLJINA  103 μm,
NEPROZIRNOST 91%,  BJELINA 172, VLAŽNOST 4.5%</t>
    </r>
  </si>
  <si>
    <t>Katalog ponuđenih proizvoda  Grupa 1 - Papir za ispis i kopiranje A4, isporuka na palete</t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</si>
  <si>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SIJEČANJ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</si>
  <si>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STUDENI 2022.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</si>
  <si>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PROSINAC 2022.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</si>
  <si>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VELJAČA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</si>
  <si>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OŽUJAK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</si>
  <si>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TRAVANJ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</si>
  <si>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SVIBANJ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</si>
  <si>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LIPANJ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</si>
  <si>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Srpanj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</si>
  <si>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Kolovoz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</si>
  <si>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Rujan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</si>
  <si>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Listopad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</si>
  <si>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Studeni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</si>
  <si>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Prosinac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</si>
  <si>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Siječanj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</si>
  <si>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Veljača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</si>
  <si>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Ožujak 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</si>
  <si>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Travanj 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</si>
  <si>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Svibanj 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</si>
  <si>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Lipanj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</si>
  <si>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Srpanj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</si>
  <si>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Kolovoz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</si>
  <si>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Rujan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</si>
  <si>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LISTOPAD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</si>
  <si>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STUDENI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</si>
  <si>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PROSINAC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</si>
  <si>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SIJEČANJ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</si>
</sst>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8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3" fillId="0" borderId="0"/>
    <xf numFmtId="164" fontId="5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58">
    <xf numFmtId="0" fontId="0" fillId="0" borderId="0" xfId="0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distributed" wrapText="1"/>
    </xf>
    <xf numFmtId="0" fontId="9" fillId="0" borderId="1" xfId="0" applyFont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6" xfId="0" applyFont="1" applyBorder="1" applyAlignment="1">
      <alignment horizontal="center" vertical="distributed" wrapText="1"/>
    </xf>
    <xf numFmtId="0" fontId="12" fillId="0" borderId="1" xfId="0" applyFont="1" applyBorder="1" applyAlignment="1">
      <alignment horizontal="left" vertical="center" wrapText="1"/>
    </xf>
    <xf numFmtId="0" fontId="9" fillId="0" borderId="17" xfId="0" applyFont="1" applyBorder="1"/>
    <xf numFmtId="0" fontId="9" fillId="0" borderId="13" xfId="0" applyFont="1" applyBorder="1"/>
    <xf numFmtId="0" fontId="9" fillId="0" borderId="1" xfId="0" applyFont="1" applyBorder="1"/>
    <xf numFmtId="0" fontId="12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distributed" wrapText="1"/>
    </xf>
    <xf numFmtId="0" fontId="6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1" fontId="9" fillId="0" borderId="4" xfId="0" applyNumberFormat="1" applyFont="1" applyBorder="1" applyAlignment="1" applyProtection="1">
      <alignment horizontal="center" vertical="center" wrapText="1"/>
      <protection locked="0"/>
    </xf>
    <xf numFmtId="1" fontId="9" fillId="0" borderId="7" xfId="0" applyNumberFormat="1" applyFont="1" applyBorder="1" applyAlignment="1" applyProtection="1">
      <alignment horizontal="center" vertical="center" wrapText="1"/>
      <protection locked="0"/>
    </xf>
    <xf numFmtId="4" fontId="9" fillId="0" borderId="2" xfId="0" applyNumberFormat="1" applyFont="1" applyBorder="1" applyAlignment="1" applyProtection="1">
      <alignment horizontal="center" vertical="center" wrapText="1"/>
      <protection locked="0"/>
    </xf>
    <xf numFmtId="4" fontId="9" fillId="0" borderId="4" xfId="0" applyNumberFormat="1" applyFont="1" applyBorder="1" applyAlignment="1" applyProtection="1">
      <alignment horizontal="center" vertical="center" wrapText="1"/>
      <protection locked="0"/>
    </xf>
    <xf numFmtId="4" fontId="9" fillId="0" borderId="7" xfId="0" applyNumberFormat="1" applyFont="1" applyBorder="1" applyAlignment="1" applyProtection="1">
      <alignment horizontal="center" vertical="center" wrapText="1"/>
      <protection locked="0"/>
    </xf>
    <xf numFmtId="4" fontId="9" fillId="0" borderId="5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 applyProtection="1">
      <alignment horizontal="center" vertical="center" wrapText="1"/>
      <protection locked="0"/>
    </xf>
    <xf numFmtId="4" fontId="9" fillId="0" borderId="18" xfId="0" applyNumberFormat="1" applyFont="1" applyBorder="1" applyAlignment="1" applyProtection="1">
      <alignment horizontal="center" vertical="center" wrapText="1"/>
      <protection locked="0"/>
    </xf>
    <xf numFmtId="4" fontId="9" fillId="0" borderId="17" xfId="0" applyNumberFormat="1" applyFont="1" applyBorder="1" applyAlignment="1" applyProtection="1">
      <alignment horizontal="center" vertical="center" wrapText="1"/>
      <protection locked="0"/>
    </xf>
  </cellXfs>
  <cellStyles count="8">
    <cellStyle name="Normal 2" xfId="1" xr:uid="{00000000-0005-0000-0000-000000000000}"/>
    <cellStyle name="Normal 2 2" xfId="3" xr:uid="{00000000-0005-0000-0000-000001000000}"/>
    <cellStyle name="Normal 2 3" xfId="6" xr:uid="{00000000-0005-0000-0000-000002000000}"/>
    <cellStyle name="Normal 4" xfId="2" xr:uid="{00000000-0005-0000-0000-000003000000}"/>
    <cellStyle name="Normalno" xfId="0" builtinId="0"/>
    <cellStyle name="Normalno 2" xfId="5" xr:uid="{00000000-0005-0000-0000-000005000000}"/>
    <cellStyle name="Normalno 2 2" xfId="7" xr:uid="{39FC63AC-16F3-44BE-81E1-2076DA45FD00}"/>
    <cellStyle name="Zarez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11B8B2-3679-474F-94F9-2DDB4DB4F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C69455-7D05-4DEE-87B9-7D5C6C059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B6AE63-EE9B-40C0-920A-D1872BDB5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9F59689-B434-4E51-A640-7CF0940EB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223EAE0-38F5-4EE0-9468-19EEA9B47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2E62667-9450-454B-9368-F8BF4A423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E701637-2CF3-48F7-838D-A37E34AC6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C6B2EB6-9CAD-4AB5-AE69-FBDDB65D8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BCA3A9-435C-4664-B93C-2ECAC729F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EFC72E-C507-4BB6-827D-D22C067E2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8277D54-5B3D-454B-8F8E-01658D27F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399ACE5-8ED7-48EE-9D0B-54E5C983B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AF2BD77-46BA-45AC-8EE0-F36566EA2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BD2725F-B384-4AA6-B659-12E154A7A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7C0A12E-1E93-4777-B1AF-2062D2C9F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1BF1E5B-6F9E-427E-9464-20F1318AD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28D322-6F95-451C-B035-52B0E4522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BA3A75-5D4E-4AAD-A5AA-8A715099E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42B7667-1CE3-4BB2-9108-095D32FAC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48D3CCC-946F-4695-B0C9-18B258770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56D1EDD-043B-42A4-A77B-AF10F28B0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6B97CBB-2328-43BE-9E95-46B3452A8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7AED8B-1ABD-44E8-B11C-172610B5A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5716B8D-8552-42FB-9166-642C1943D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4985F9-65C8-4E42-94A4-D4B7DDFBD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11F353-301E-489F-8D61-DDF88317A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A96F46B-2B11-421A-885D-09ABCF643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1E208CD-F8AD-490D-98E6-5BC4BE337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D1DEA73-A23B-4EA2-941A-4AB29AC49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1D2B966-EDA5-4DBB-9153-5086A1CCC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D2FC397-2788-4D68-8EFD-164B10BD7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3554ED9-EC76-4BDC-BF09-4E756D908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823480-6C33-496E-AE75-27F150831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524B68-5944-40F4-B0C7-DF865A723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1C681CB-3571-40F0-9267-E057A5800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0402A0A-57DD-4463-A6D9-45D8B540E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ED2EBF4-D92B-4FE4-A684-AD66FB507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BA5F538-C222-4094-A763-65641D57D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6EF9B08-040E-4A8C-A332-66C789489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AD6ED4E-EC5E-4311-B12F-D9BCFC182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478FDD-65BC-42E9-B03B-6FB4FE822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7392" y="2746338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5F45D7-6E3D-4654-AD29-5FEBFE28F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950026" y="463752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D3824F-404D-4708-94E3-B59CD6BAE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10023748" y="659286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D8E6085-DAB4-45EA-A46A-E9EFFF4F9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69182" y="848015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5E3BB9C-6C01-4050-87E5-7334AD61F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10006445" y="1048964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3F4A860-5016-41E4-8C5D-FB8E08282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960070" y="124558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FF94675-815E-4BA0-85A1-DC27071F3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989640" y="143998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D6B1329-9B50-4D95-B48C-ACA188FE8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998300" y="16524107"/>
          <a:ext cx="1057340" cy="163359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6FACB7-2A8D-4B86-882F-C77153EF6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7392" y="2746338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F8C01B-2AE2-4B91-BD0A-7BEC02C4D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950026" y="463752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D03D2F6-18C0-46D2-8763-4E3FFEB1D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10023748" y="659286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87E0618-BE34-4902-A726-A4616E81B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69182" y="848015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577EF6F-7B84-4C90-92D3-B2E8A5831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10006445" y="1048964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B060F7C-8989-4DC6-B1CC-04E195008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960070" y="124558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9F67081-6E3C-4CA3-A725-411DF8137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989640" y="143998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DC95B1A-8B8C-48CC-86FC-F99611CB7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998300" y="16524107"/>
          <a:ext cx="1057340" cy="163359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DB89B2-4489-499F-A67D-BEBCEA743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7DC015-E7D8-4340-B122-399888D7A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594F643-7A60-484C-9C1E-9BDC94789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327BCC7-0A3E-440A-9636-ABF62660A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E63EA06-6EA4-402B-975C-8F6DEDB60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822510D-87AB-4501-BC9C-382B1D97A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CFDEDB8-26C0-474A-8A1E-C22189E85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E6DF40F-39EB-4AD8-8DF2-001A30AD5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FF1768-7AC6-455C-8571-9A7E6CA4E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C651E3-1BEF-4BB8-B8EE-B4B7E0FA4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1EE9D01-5010-4670-A3B6-0C926B334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CDD14B9-D9F0-4932-BC6C-E5D01C35D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38F3BC6-53E0-4F11-9D21-DC4657CD6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C1DF89F-B13E-4414-99C6-F7FAF787A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11CC3D4-0722-44EC-9FD2-7636C83B4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21C5E50-D080-49B8-BF9D-0BDBAA171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593970-A037-4BE6-93A3-7CE2FB92D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3583B6-242A-43A5-837C-9619ECBF5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36EB9F-CDC4-4ECF-918C-B1CFD1BE9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DD817BB-072B-44EB-A6A1-D9975D86A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E881227-1295-4793-863D-88100CF1E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23792D2-9E6C-4655-8893-665C81CDD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16F112F-7817-4436-B845-B582A2A30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E0E47C1-8A28-4685-8D2A-21BFE42B0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FD0DD9-3734-4B44-A7E3-CB8FF4348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5AF5B6-DD8E-403F-BCB0-E8168AF67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129BC0E-9F84-4EBE-AFC1-1414DA5F5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215E72A-2AF3-4158-A334-BF2312112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135E58E-4F53-4CB5-9A36-6F53CEAF0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08ADAD3-E4FA-4C43-B162-9D87F5D4B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AB3543D-F372-47C7-8616-4691FDE56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367F463-F718-4415-853B-8FD26AA32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7AD3EF-EB16-4009-959E-03295A556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4F0DC4-506B-482A-A2BF-700C08E2A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342924-9B93-4119-A7C8-DB5C944DA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B61B9AA-C26F-41D6-AD8F-6CCDD2D29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9FCB9FE-9D7C-45A4-98EC-528711528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2AA42FE-21F5-44DA-8885-9C54C690B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E042B2F-1E82-4DFF-95B6-2B448A2D7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AD360E3-4436-4B90-A5E4-AA4573592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8C840D-CC74-40A5-A103-A8DF549EA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7392" y="2746338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ABB719-0D77-4270-8046-FA7610E88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950026" y="463752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49FD9D4-B958-4837-9C48-4FE2AD45A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10023748" y="659286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95B1364-3919-40A1-989C-ACEF8E157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69182" y="848015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9515B26-A7DA-4FE4-AF61-82E214E22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10006445" y="1048964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029AF8F-C074-4069-9CB5-E300B8E91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960070" y="124558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B1D89E5-5A7C-4BD9-965D-0C1B18B44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989640" y="143998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C7C4BAC-73FE-4A82-8490-A35C5DB0F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998300" y="16524107"/>
          <a:ext cx="1057340" cy="163359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DF0059-86B4-4A72-AA6C-59AEC3239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A264EE-0F81-4C63-859C-284F9A4C7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BAA7354-5BA2-4893-8C95-36E8242C8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659BABC-4EA9-4743-8324-CDBF2E704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BE7E527-F4A3-48B6-A225-F40134D40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4F8A726-E609-43E8-9AB7-2A0BA127C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9E5FF20-1EF5-41FD-91CB-8DD1AB8FE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A049297-DA82-4B7C-BC58-A9A1A6C14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1EFBD8-71BF-43E2-A608-34D75ED6A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DB82E1-1996-4658-86D2-A6FD1AC42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D4A7419-4219-43F4-8806-AB645A84F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F0661CB-1448-4C74-AC47-95961F484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DA7B1F7-1B4C-4B3C-8812-0E3D4042E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5EC5135-190E-4772-9BAD-74827270F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A1C4FDB-2DEB-4FD2-A1CE-152A77C42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AD60E2F-832E-48DE-8163-FAD2E549A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3D6348-5E99-4C20-8D76-EA9776611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C2CA02-58FD-4DC5-A1E9-E79A86E9F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26286E-359E-4D60-9D91-A12D269B2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AA69147-FED9-4194-9FBB-33395F73A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D69A63-84E3-4DC1-B2C0-AE3F28C7D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7414000-6D7B-41EF-8D07-E1EE5F5E9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C0EEA5B-2EF2-4BA3-960F-0FDB784AF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A0769BF-30E8-4B44-8D92-8B6C2BE93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6FC375-EEA4-4268-912C-3E69AC53B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68963B-9F38-4C60-89DB-170F9955A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B145197-1498-4DC3-A7F9-D392D0013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6C7D4DE-8B99-4B27-BEDA-8107CE854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99DF37D-E8DF-4F35-A06B-4CBF5E02E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83FBF31-5FBA-40F9-B7EC-57A7A714A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1896807-4E24-445C-9CB7-9A9E2A0F5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03051A7-EED4-45ED-AD99-8AD52915C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C61FE7-9FFB-4046-9835-8AD47CBE6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0" y="276785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44D88D-1F35-4B63-8EA6-472DEB43B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6634" y="4897950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540C5C3-1514-4326-8946-12FB07C6A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80356" y="6855983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7A977D2-B6F3-48ED-8D0B-768EAE572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25790" y="8745957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D9DB5CC-E578-4F9F-9FBB-A4B84E2EA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63053" y="10758142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4B3CC1A-FF59-41B9-A1E6-2F9261A6D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6678" y="12727014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9C87E2C-E844-4EFD-8026-23FAB0907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6248" y="14650821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F21148F-6E63-412D-A452-92F5C12CD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54908" y="16640648"/>
          <a:ext cx="1057340" cy="163359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493059</xdr:colOff>
      <xdr:row>9</xdr:row>
      <xdr:rowOff>11206</xdr:rowOff>
    </xdr:from>
    <xdr:to>
      <xdr:col>5</xdr:col>
      <xdr:colOff>2644681</xdr:colOff>
      <xdr:row>9</xdr:row>
      <xdr:rowOff>1653448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D9A846-FA86-421D-9A73-FF8ECB218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27484" y="2744881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6AC4E9-82F5-40E7-831E-28BC141F7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7E0B28-A83F-4C63-B2B9-2D593DE2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E623BC3-9860-49F4-970B-1455B0E35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71EE97D-B5A6-413C-8B55-A01D5D7BA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721619C-2284-4332-A4A6-595A053CD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BAD4274-06ED-448B-A6B3-70E183448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1522926-A891-4D0C-8D59-570852A01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493059</xdr:colOff>
      <xdr:row>9</xdr:row>
      <xdr:rowOff>11206</xdr:rowOff>
    </xdr:from>
    <xdr:to>
      <xdr:col>5</xdr:col>
      <xdr:colOff>2644681</xdr:colOff>
      <xdr:row>9</xdr:row>
      <xdr:rowOff>1653448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299C5A-5DF3-4E0E-A31D-6EFB5EE27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27484" y="2744881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032D07-538C-4E22-B5D0-6A601A992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DD57427-F9A9-47B8-9975-F1CF8CC61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1F5DD8A-04C3-4959-91B1-F31E2CD04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F280692-4760-450B-9694-E0422B32B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D6189F1-5FA1-4CF2-ADA1-22CFBC476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CA86AD2-7FC8-4562-955D-F1F59AF2D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B28E22E-7682-479B-B24D-BDE467BAF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493059</xdr:colOff>
      <xdr:row>9</xdr:row>
      <xdr:rowOff>11206</xdr:rowOff>
    </xdr:from>
    <xdr:to>
      <xdr:col>5</xdr:col>
      <xdr:colOff>2644681</xdr:colOff>
      <xdr:row>9</xdr:row>
      <xdr:rowOff>1653448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7869BE-A719-41BE-90D5-548A5F9E8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27484" y="2744881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A1AF3F-8AB3-4462-9EDE-1FA5D50DE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86DFE56-370F-41F5-9B94-3F173BC3B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FED3ECF-9A4B-4BD9-8465-64901063B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9186C1A-D072-4A60-BB70-F4B3092FC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3E682FC-FB40-45A9-AD72-E6315EF28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A402035-B6C3-45C3-8A90-634387078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5FC381A-4C12-44B9-8494-562E32613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A566B0-FA18-48D4-B61D-109B6F407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A1C7F3-A39C-4C9C-8DAE-9BB4A69FD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6157B20-0B58-4A1B-97E2-E4EA4CDF5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C1388D1-4DD7-42CD-B9DF-B4DD9DC9A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44F8B42-D21A-441C-B234-CE5E5C957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7B869D6-852E-4533-A099-148100A92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894FA4F-FC7B-4AB2-84BC-866E89006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234CD8C-2AC7-4494-A76B-C1FD30DFF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AA9D2C-AECA-40B7-B38B-233FFA0A9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7399DF-EFD5-4966-8B32-CCCA99F37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6FC56F3-54C8-4D0F-8506-7E73279DC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831A367-28D1-4F6A-B9FB-17D014915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C411EEA-9368-41EC-B7F7-473722759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E0125BE-FF8B-4BC7-BDC7-11B4ABAED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386A72B-A8CD-4493-9CE8-FD183E766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F83369D-EE94-4FC2-8208-34E6620FC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CC9DB7-73D2-4B17-8138-2966FC4D6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7392" y="2746338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9C8058-B2A3-4745-8096-63EDD8173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950026" y="463752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D3492F-7F22-48BB-A1F5-6C5275E19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10023748" y="659286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D6FE39D-7636-4442-85C8-49E1098E8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69182" y="848015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91BC1C4-C17F-4394-B5D8-D938CD4E3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10006445" y="1048964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7F76D54-65B7-4CB2-A12B-19329773A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960070" y="124558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566EDEE-6B95-43F8-BA38-B5F7A5D27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989640" y="143998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B276CFC-BD44-4A54-94A0-59A52FC00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998300" y="16524107"/>
          <a:ext cx="1057340" cy="16335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577342-3D2E-47AD-9331-5D765110D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7392" y="2746338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6DE024-6B17-4F60-B5C6-976E0AD0D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950026" y="463752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EC4BF7-D28C-45B8-B515-32510271D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10023748" y="659286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77AEE2A-FE0C-4819-901E-893478371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69182" y="848015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E3201B2-8DCA-4E74-9EF2-D87DB2250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10006445" y="1048964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4B1D94E-07EC-42ED-A646-82130207C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960070" y="124558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7EDFC3A-BC41-4AF8-A8B4-4E90DE981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989640" y="143998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FD1437E-2877-4F0F-A625-90E9D003A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998300" y="16524107"/>
          <a:ext cx="1057340" cy="16335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85C697-D90C-4067-B0E3-0F2A70964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F8D670-45E1-4060-929A-34C3ADEC1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8C12D6D-A46A-44D1-A5FF-C9F2B88A7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AC9C12D-3626-41B1-8A20-550BC2FEB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6E55609-9C65-432B-80E1-E18726D90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489075F-A69F-4BAF-8BA7-A006FEA23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E283DFF-4DE1-4115-A0BA-86BDE7C37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96AC663-78BA-405E-86C2-2F7BF7B83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E2D0A8-BFD8-4FF1-B389-DC9CAF7C2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A94396-DFF1-4C4D-8AF1-BBD2018B8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81DB7C0-8281-47F8-841F-810776DDB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9F3835B-DB71-4FF0-A52C-E2223ECEA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95BBE5B-8534-4AA0-B1E2-009E75BA8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E6FB574-B7E1-4312-A77B-2DCDB4DA1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D6E5F63-02C7-4BB1-BD2A-D56FD8081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73AE1E3-C3EB-441D-88C1-95CF434A9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6E9F62-B2E4-4FF8-BD2F-3A202BB39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751D00-8BE2-4A91-864E-4298EA3B5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5F9E47A-78A2-4AF6-A62B-2B0F58B45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FC9000C-2E52-4E7D-AB0E-F2252F934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EDD7A44-50AC-452C-A17F-B796BC0E4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A53719D-395A-4BB3-8311-8E628E9CF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DDE1980-66D1-4F4C-842C-9AF89F9E2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57B80F8-AE76-4FEC-A819-248403E3A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7A544-1B53-4C20-A46A-49406FADC663}">
  <sheetPr>
    <pageSetUpPr fitToPage="1"/>
  </sheetPr>
  <dimension ref="A1:I17"/>
  <sheetViews>
    <sheetView tabSelected="1" zoomScale="88" zoomScaleNormal="85" zoomScaleSheetLayoutView="75" workbookViewId="0">
      <selection activeCell="A7" sqref="A7:A9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60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3.29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4.0599999999999996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8706FF0E-8CCF-48AE-82F5-AFC4E9737C5F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6DE59-A07F-4C37-B89E-6ADF518533A6}">
  <sheetPr>
    <pageSetUpPr fitToPage="1"/>
  </sheetPr>
  <dimension ref="A1:I17"/>
  <sheetViews>
    <sheetView zoomScale="88" zoomScaleNormal="85" zoomScaleSheetLayoutView="75" workbookViewId="0">
      <selection activeCell="A4" sqref="A4:F4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51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3.23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3.99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D2940680-4BEC-4A6A-827F-DD51B150F0BD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FE9D7-1D9C-4744-B0BB-F3EBE545BCA5}">
  <sheetPr>
    <pageSetUpPr fitToPage="1"/>
  </sheetPr>
  <dimension ref="A1:I17"/>
  <sheetViews>
    <sheetView zoomScale="88" zoomScaleNormal="85" zoomScaleSheetLayoutView="75" workbookViewId="0">
      <selection activeCell="A4" sqref="A4:F4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50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3.23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3.99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6FD2E43A-6F5B-423F-9B8A-77F254F64DFB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98151-467F-4FCF-9880-161B3CB3DB53}">
  <sheetPr>
    <pageSetUpPr fitToPage="1"/>
  </sheetPr>
  <dimension ref="A1:I17"/>
  <sheetViews>
    <sheetView zoomScale="88" zoomScaleNormal="85" zoomScaleSheetLayoutView="75" workbookViewId="0">
      <selection activeCell="A4" sqref="A4:F4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49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3.26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4.03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9A7E0DAC-F77F-4D0B-8B54-C29C89CA2A73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6F71A-C603-48B4-B3A2-9E1A5A5EC32E}">
  <sheetPr>
    <pageSetUpPr fitToPage="1"/>
  </sheetPr>
  <dimension ref="A1:I17"/>
  <sheetViews>
    <sheetView zoomScale="88" zoomScaleNormal="85" zoomScaleSheetLayoutView="75" workbookViewId="0">
      <selection activeCell="A4" sqref="A4:F4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48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3.26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4.03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4E40A0DE-FC28-41CD-AD2E-97ACEF448315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03A08-028F-4CE7-A854-43D38F7B995D}">
  <sheetPr>
    <pageSetUpPr fitToPage="1"/>
  </sheetPr>
  <dimension ref="A1:I17"/>
  <sheetViews>
    <sheetView zoomScale="88" zoomScaleNormal="85" zoomScaleSheetLayoutView="75" workbookViewId="0">
      <selection activeCell="B7" sqref="B7:B9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47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3.26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4.03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AF8013BB-7EB1-4A64-AE54-7D4BDE13AB09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85920-0246-4D9D-9C34-4F1781F19B88}">
  <sheetPr>
    <pageSetUpPr fitToPage="1"/>
  </sheetPr>
  <dimension ref="A1:I17"/>
  <sheetViews>
    <sheetView zoomScale="88" zoomScaleNormal="85" zoomScaleSheetLayoutView="75" workbookViewId="0">
      <selection activeCell="A4" sqref="A4:F4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46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3.27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4.04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5AC71E1E-C84B-456B-B3D5-0D426477FD27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58092-D940-4829-9127-9EA4E10FA056}">
  <sheetPr>
    <pageSetUpPr fitToPage="1"/>
  </sheetPr>
  <dimension ref="A1:I17"/>
  <sheetViews>
    <sheetView topLeftCell="A10" zoomScale="85" zoomScaleNormal="85" zoomScaleSheetLayoutView="75" workbookViewId="0">
      <selection activeCell="E10" sqref="E10:E12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45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3.28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4.05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17EB208D-C274-4DAE-A936-1910FD8A6B17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24767-4B2C-46A4-B5F4-EBE4FF891439}">
  <sheetPr>
    <pageSetUpPr fitToPage="1"/>
  </sheetPr>
  <dimension ref="A1:I17"/>
  <sheetViews>
    <sheetView zoomScale="85" zoomScaleNormal="85" zoomScaleSheetLayoutView="75" workbookViewId="0">
      <selection activeCell="A7" sqref="A7:A9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44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3.27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4.04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907B0A55-DF00-4397-9BC7-56073446D1E6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881F2-B133-493C-82D1-E65D89A4618D}">
  <sheetPr>
    <pageSetUpPr fitToPage="1"/>
  </sheetPr>
  <dimension ref="A1:I17"/>
  <sheetViews>
    <sheetView topLeftCell="A12" zoomScale="85" zoomScaleNormal="85" zoomScaleSheetLayoutView="75" workbookViewId="0">
      <selection activeCell="E13" sqref="E13:E17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43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3.28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4.05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0F009915-0843-4C5C-B17A-E339A9D9F698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FAFD9-3D29-47B2-BE9D-B886759CFD63}">
  <sheetPr>
    <pageSetUpPr fitToPage="1"/>
  </sheetPr>
  <dimension ref="A1:I17"/>
  <sheetViews>
    <sheetView zoomScale="85" zoomScaleNormal="85" zoomScaleSheetLayoutView="75" workbookViewId="0">
      <selection activeCell="A5" sqref="A5:B5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42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3.28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4.05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00DBD311-7D5E-49AA-9F33-819D04FC5CD7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0B070-676D-4DEE-9C97-4CBD0B4AD8A7}">
  <sheetPr>
    <pageSetUpPr fitToPage="1"/>
  </sheetPr>
  <dimension ref="A1:I17"/>
  <sheetViews>
    <sheetView zoomScale="88" zoomScaleNormal="85" zoomScaleSheetLayoutView="75" workbookViewId="0">
      <selection activeCell="W12" sqref="W12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59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3.3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4.08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0288C220-CBA5-464D-8293-F152CA45D32D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C1617-BD72-4CC1-BFC1-10CE82EEE282}">
  <sheetPr>
    <pageSetUpPr fitToPage="1"/>
  </sheetPr>
  <dimension ref="A1:I17"/>
  <sheetViews>
    <sheetView zoomScale="85" zoomScaleNormal="85" zoomScaleSheetLayoutView="75" workbookViewId="0">
      <selection activeCell="A4" sqref="A4:F4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41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3.29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4.0637450199203187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881DD3DD-F7F7-4512-A196-AC694751D009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0CF06-7EF5-44B3-ACFB-BEBF873FCBD9}">
  <sheetPr>
    <pageSetUpPr fitToPage="1"/>
  </sheetPr>
  <dimension ref="A1:I17"/>
  <sheetViews>
    <sheetView zoomScale="85" zoomScaleNormal="85" zoomScaleSheetLayoutView="75" workbookViewId="0">
      <selection sqref="A1:E1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40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3.29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4.07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9091FB31-DBE4-45F7-BF8D-724F9819BFA3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F9E97-8115-49B5-B9FF-30D5417FB9AD}">
  <sheetPr>
    <pageSetUpPr fitToPage="1"/>
  </sheetPr>
  <dimension ref="A1:I17"/>
  <sheetViews>
    <sheetView zoomScale="85" zoomScaleNormal="85" zoomScaleSheetLayoutView="75" workbookViewId="0">
      <selection activeCell="E7" sqref="E7:E9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39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3.3173970783532538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4.1009296148738379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51475B4A-0A69-42A1-8F90-8A35526174ED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33ECB-BD3F-4719-A34A-8C5DADE52A83}">
  <sheetPr>
    <pageSetUpPr fitToPage="1"/>
  </sheetPr>
  <dimension ref="A1:I17"/>
  <sheetViews>
    <sheetView zoomScale="85" zoomScaleNormal="85" zoomScaleSheetLayoutView="75" workbookViewId="0">
      <selection sqref="A1:E1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38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3.3346666666666667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4.1049136786188578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53031308-647D-4BD7-8E6A-5678302542D9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D3759-13FC-4148-A918-228732F6AA05}">
  <sheetPr>
    <pageSetUpPr fitToPage="1"/>
  </sheetPr>
  <dimension ref="A1:I17"/>
  <sheetViews>
    <sheetView zoomScale="85" zoomScaleNormal="85" zoomScaleSheetLayoutView="75" workbookViewId="0">
      <selection sqref="A1:E1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37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3.31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4.09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780FD7D0-84DA-4AAA-A4A3-D265FE6B2074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zoomScale="85" zoomScaleNormal="85" zoomScaleSheetLayoutView="75" workbookViewId="0">
      <selection sqref="A1:E1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6" ht="40.5" customHeight="1" x14ac:dyDescent="0.25">
      <c r="A1" s="33" t="s">
        <v>4</v>
      </c>
      <c r="B1" s="33"/>
      <c r="C1" s="34"/>
      <c r="D1" s="34"/>
      <c r="E1" s="34"/>
      <c r="F1" s="10"/>
    </row>
    <row r="2" spans="1:6" ht="15.75" x14ac:dyDescent="0.25">
      <c r="A2" s="11"/>
      <c r="B2" s="11"/>
      <c r="C2" s="12"/>
      <c r="D2" s="13"/>
      <c r="E2" s="13"/>
      <c r="F2" s="10"/>
    </row>
    <row r="3" spans="1:6" ht="15.75" x14ac:dyDescent="0.2">
      <c r="A3" s="35" t="s">
        <v>5</v>
      </c>
      <c r="B3" s="35"/>
      <c r="C3" s="35"/>
      <c r="D3" s="35"/>
      <c r="E3" s="35"/>
      <c r="F3" s="10"/>
    </row>
    <row r="4" spans="1:6" s="2" customFormat="1" ht="15.75" customHeight="1" x14ac:dyDescent="0.25">
      <c r="A4" s="36" t="s">
        <v>34</v>
      </c>
      <c r="B4" s="36"/>
      <c r="C4" s="36"/>
      <c r="D4" s="36"/>
      <c r="E4" s="36"/>
      <c r="F4" s="36"/>
    </row>
    <row r="5" spans="1:6" s="2" customFormat="1" ht="12.75" customHeight="1" x14ac:dyDescent="0.2">
      <c r="A5" s="37"/>
      <c r="B5" s="37"/>
      <c r="C5" s="14"/>
      <c r="D5" s="5"/>
      <c r="E5" s="5"/>
      <c r="F5" s="5"/>
    </row>
    <row r="6" spans="1:6" s="2" customFormat="1" ht="16.5" thickBot="1" x14ac:dyDescent="0.3">
      <c r="A6" s="15"/>
      <c r="B6" s="15"/>
      <c r="C6" s="16"/>
      <c r="D6" s="5"/>
      <c r="E6" s="5"/>
      <c r="F6" s="5"/>
    </row>
    <row r="7" spans="1:6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</row>
    <row r="8" spans="1:6" s="2" customFormat="1" ht="15" customHeight="1" x14ac:dyDescent="0.25">
      <c r="A8" s="39"/>
      <c r="B8" s="42"/>
      <c r="C8" s="45"/>
      <c r="D8" s="45"/>
      <c r="E8" s="48"/>
      <c r="F8" s="51"/>
    </row>
    <row r="9" spans="1:6" s="2" customFormat="1" ht="68.25" customHeight="1" thickBot="1" x14ac:dyDescent="0.3">
      <c r="A9" s="40"/>
      <c r="B9" s="43"/>
      <c r="C9" s="46"/>
      <c r="D9" s="46"/>
      <c r="E9" s="49"/>
      <c r="F9" s="52"/>
    </row>
    <row r="10" spans="1:6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53">
        <v>24.93</v>
      </c>
      <c r="F10" s="19"/>
    </row>
    <row r="11" spans="1:6" ht="154.5" customHeight="1" x14ac:dyDescent="0.2">
      <c r="A11" s="6" t="s">
        <v>7</v>
      </c>
      <c r="B11" s="22" t="s">
        <v>27</v>
      </c>
      <c r="C11" s="23" t="s">
        <v>9</v>
      </c>
      <c r="D11" s="27"/>
      <c r="E11" s="54" t="e">
        <f>ROUND(#REF!*($I$6/100),2)</f>
        <v>#REF!</v>
      </c>
      <c r="F11" s="20"/>
    </row>
    <row r="12" spans="1:6" ht="154.5" customHeight="1" x14ac:dyDescent="0.2">
      <c r="A12" s="24" t="s">
        <v>8</v>
      </c>
      <c r="B12" s="25" t="s">
        <v>24</v>
      </c>
      <c r="C12" s="9" t="s">
        <v>10</v>
      </c>
      <c r="D12" s="28"/>
      <c r="E12" s="54" t="e">
        <f>ROUND(#REF!*($I$6/100),2)</f>
        <v>#REF!</v>
      </c>
      <c r="F12" s="20"/>
    </row>
    <row r="13" spans="1:6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54">
        <v>30.82</v>
      </c>
      <c r="F13" s="19"/>
    </row>
    <row r="14" spans="1:6" ht="154.5" customHeight="1" x14ac:dyDescent="0.2">
      <c r="A14" s="7" t="s">
        <v>13</v>
      </c>
      <c r="B14" s="22" t="s">
        <v>29</v>
      </c>
      <c r="C14" s="9" t="s">
        <v>15</v>
      </c>
      <c r="D14" s="27"/>
      <c r="E14" s="54"/>
      <c r="F14" s="20"/>
    </row>
    <row r="15" spans="1:6" ht="156" customHeight="1" x14ac:dyDescent="0.2">
      <c r="A15" s="7" t="s">
        <v>16</v>
      </c>
      <c r="B15" s="22" t="s">
        <v>30</v>
      </c>
      <c r="C15" s="9" t="s">
        <v>19</v>
      </c>
      <c r="D15" s="27"/>
      <c r="E15" s="54"/>
      <c r="F15" s="20"/>
    </row>
    <row r="16" spans="1:6" ht="165" customHeight="1" x14ac:dyDescent="0.2">
      <c r="A16" s="7" t="s">
        <v>17</v>
      </c>
      <c r="B16" s="22" t="s">
        <v>31</v>
      </c>
      <c r="C16" s="9" t="s">
        <v>20</v>
      </c>
      <c r="D16" s="27"/>
      <c r="E16" s="54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54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E7:E9"/>
    <mergeCell ref="A5:B5"/>
    <mergeCell ref="A7:A9"/>
    <mergeCell ref="D7:D9"/>
    <mergeCell ref="C7:C9"/>
    <mergeCell ref="A4:F4"/>
    <mergeCell ref="F7:F9"/>
    <mergeCell ref="B7:B9"/>
  </mergeCell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4BB90-A635-4D0B-B372-7DDA18F09418}">
  <sheetPr>
    <pageSetUpPr fitToPage="1"/>
  </sheetPr>
  <dimension ref="A1:F17"/>
  <sheetViews>
    <sheetView zoomScale="85" zoomScaleNormal="85" zoomScaleSheetLayoutView="75" workbookViewId="0">
      <selection sqref="A1:E1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6" ht="40.5" customHeight="1" x14ac:dyDescent="0.25">
      <c r="A1" s="33" t="s">
        <v>4</v>
      </c>
      <c r="B1" s="33"/>
      <c r="C1" s="34"/>
      <c r="D1" s="34"/>
      <c r="E1" s="34"/>
      <c r="F1" s="10"/>
    </row>
    <row r="2" spans="1:6" ht="15.75" x14ac:dyDescent="0.25">
      <c r="A2" s="11"/>
      <c r="B2" s="11"/>
      <c r="C2" s="12"/>
      <c r="D2" s="13"/>
      <c r="E2" s="13"/>
      <c r="F2" s="10"/>
    </row>
    <row r="3" spans="1:6" ht="15.75" x14ac:dyDescent="0.2">
      <c r="A3" s="35" t="s">
        <v>5</v>
      </c>
      <c r="B3" s="35"/>
      <c r="C3" s="35"/>
      <c r="D3" s="35"/>
      <c r="E3" s="35"/>
      <c r="F3" s="10"/>
    </row>
    <row r="4" spans="1:6" s="2" customFormat="1" ht="15.75" customHeight="1" x14ac:dyDescent="0.25">
      <c r="A4" s="36" t="s">
        <v>36</v>
      </c>
      <c r="B4" s="36"/>
      <c r="C4" s="36"/>
      <c r="D4" s="36"/>
      <c r="E4" s="36"/>
      <c r="F4" s="36"/>
    </row>
    <row r="5" spans="1:6" s="2" customFormat="1" ht="12.75" customHeight="1" x14ac:dyDescent="0.2">
      <c r="A5" s="37"/>
      <c r="B5" s="37"/>
      <c r="C5" s="14"/>
      <c r="D5" s="5"/>
      <c r="E5" s="5"/>
      <c r="F5" s="5"/>
    </row>
    <row r="6" spans="1:6" s="2" customFormat="1" ht="16.5" thickBot="1" x14ac:dyDescent="0.3">
      <c r="A6" s="15"/>
      <c r="B6" s="15"/>
      <c r="C6" s="16"/>
      <c r="D6" s="5"/>
      <c r="E6" s="5"/>
      <c r="F6" s="5"/>
    </row>
    <row r="7" spans="1:6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</row>
    <row r="8" spans="1:6" s="2" customFormat="1" ht="15" customHeight="1" x14ac:dyDescent="0.25">
      <c r="A8" s="39"/>
      <c r="B8" s="42"/>
      <c r="C8" s="45"/>
      <c r="D8" s="45"/>
      <c r="E8" s="48"/>
      <c r="F8" s="51"/>
    </row>
    <row r="9" spans="1:6" s="2" customFormat="1" ht="68.25" customHeight="1" thickBot="1" x14ac:dyDescent="0.3">
      <c r="A9" s="40"/>
      <c r="B9" s="43"/>
      <c r="C9" s="46"/>
      <c r="D9" s="46"/>
      <c r="E9" s="49"/>
      <c r="F9" s="52"/>
    </row>
    <row r="10" spans="1:6" ht="135.75" customHeight="1" x14ac:dyDescent="0.2">
      <c r="A10" s="17" t="s">
        <v>6</v>
      </c>
      <c r="B10" s="18" t="s">
        <v>25</v>
      </c>
      <c r="C10" s="8" t="s">
        <v>28</v>
      </c>
      <c r="D10" s="55" t="s">
        <v>3</v>
      </c>
      <c r="E10" s="32">
        <v>24.95</v>
      </c>
      <c r="F10" s="19"/>
    </row>
    <row r="11" spans="1:6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6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1"/>
    </row>
    <row r="13" spans="1:6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56">
        <v>30.85</v>
      </c>
      <c r="F13" s="19"/>
    </row>
    <row r="14" spans="1:6" ht="154.5" customHeight="1" x14ac:dyDescent="0.2">
      <c r="A14" s="7" t="s">
        <v>13</v>
      </c>
      <c r="B14" s="22" t="s">
        <v>29</v>
      </c>
      <c r="C14" s="9" t="s">
        <v>15</v>
      </c>
      <c r="D14" s="27"/>
      <c r="E14" s="56"/>
      <c r="F14" s="20"/>
    </row>
    <row r="15" spans="1:6" ht="156" customHeight="1" x14ac:dyDescent="0.2">
      <c r="A15" s="7" t="s">
        <v>16</v>
      </c>
      <c r="B15" s="22" t="s">
        <v>30</v>
      </c>
      <c r="C15" s="9" t="s">
        <v>19</v>
      </c>
      <c r="D15" s="27"/>
      <c r="E15" s="56"/>
      <c r="F15" s="21"/>
    </row>
    <row r="16" spans="1:6" ht="165" customHeight="1" x14ac:dyDescent="0.2">
      <c r="A16" s="7" t="s">
        <v>17</v>
      </c>
      <c r="B16" s="22" t="s">
        <v>31</v>
      </c>
      <c r="C16" s="9" t="s">
        <v>20</v>
      </c>
      <c r="D16" s="27"/>
      <c r="E16" s="56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57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330521ED-C247-4D2A-8339-ABD8AD0FFB6E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56478-0955-4B96-989E-E5D3F5259F9D}">
  <sheetPr>
    <pageSetUpPr fitToPage="1"/>
  </sheetPr>
  <dimension ref="A1:F17"/>
  <sheetViews>
    <sheetView zoomScale="85" zoomScaleNormal="85" zoomScaleSheetLayoutView="75" workbookViewId="0">
      <selection sqref="A1:E1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6" ht="40.5" customHeight="1" x14ac:dyDescent="0.25">
      <c r="A1" s="33" t="s">
        <v>4</v>
      </c>
      <c r="B1" s="33"/>
      <c r="C1" s="34"/>
      <c r="D1" s="34"/>
      <c r="E1" s="34"/>
      <c r="F1" s="10"/>
    </row>
    <row r="2" spans="1:6" ht="15.75" x14ac:dyDescent="0.25">
      <c r="A2" s="11"/>
      <c r="B2" s="11"/>
      <c r="C2" s="12"/>
      <c r="D2" s="13"/>
      <c r="E2" s="13"/>
      <c r="F2" s="10"/>
    </row>
    <row r="3" spans="1:6" ht="15.75" x14ac:dyDescent="0.2">
      <c r="A3" s="35" t="s">
        <v>5</v>
      </c>
      <c r="B3" s="35"/>
      <c r="C3" s="35"/>
      <c r="D3" s="35"/>
      <c r="E3" s="35"/>
      <c r="F3" s="10"/>
    </row>
    <row r="4" spans="1:6" s="2" customFormat="1" ht="15.75" customHeight="1" x14ac:dyDescent="0.25">
      <c r="A4" s="36" t="s">
        <v>35</v>
      </c>
      <c r="B4" s="36"/>
      <c r="C4" s="36"/>
      <c r="D4" s="36"/>
      <c r="E4" s="36"/>
      <c r="F4" s="36"/>
    </row>
    <row r="5" spans="1:6" s="2" customFormat="1" ht="12.75" customHeight="1" x14ac:dyDescent="0.2">
      <c r="A5" s="37"/>
      <c r="B5" s="37"/>
      <c r="C5" s="14"/>
      <c r="D5" s="5"/>
      <c r="E5" s="5"/>
      <c r="F5" s="5"/>
    </row>
    <row r="6" spans="1:6" s="2" customFormat="1" ht="16.5" thickBot="1" x14ac:dyDescent="0.3">
      <c r="A6" s="15"/>
      <c r="B6" s="15"/>
      <c r="C6" s="16"/>
      <c r="D6" s="5"/>
      <c r="E6" s="5"/>
      <c r="F6" s="5"/>
    </row>
    <row r="7" spans="1:6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</row>
    <row r="8" spans="1:6" s="2" customFormat="1" ht="15" customHeight="1" x14ac:dyDescent="0.25">
      <c r="A8" s="39"/>
      <c r="B8" s="42"/>
      <c r="C8" s="45"/>
      <c r="D8" s="45"/>
      <c r="E8" s="48"/>
      <c r="F8" s="51"/>
    </row>
    <row r="9" spans="1:6" s="2" customFormat="1" ht="68.25" customHeight="1" thickBot="1" x14ac:dyDescent="0.3">
      <c r="A9" s="40"/>
      <c r="B9" s="43"/>
      <c r="C9" s="46"/>
      <c r="D9" s="46"/>
      <c r="E9" s="49"/>
      <c r="F9" s="52"/>
    </row>
    <row r="10" spans="1:6" ht="135.75" customHeight="1" x14ac:dyDescent="0.2">
      <c r="A10" s="17" t="s">
        <v>6</v>
      </c>
      <c r="B10" s="18" t="s">
        <v>25</v>
      </c>
      <c r="C10" s="8" t="s">
        <v>28</v>
      </c>
      <c r="D10" s="55" t="s">
        <v>3</v>
      </c>
      <c r="E10" s="32">
        <v>24.95</v>
      </c>
      <c r="F10" s="19"/>
    </row>
    <row r="11" spans="1:6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6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1"/>
    </row>
    <row r="13" spans="1:6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56">
        <v>30.85</v>
      </c>
      <c r="F13" s="19"/>
    </row>
    <row r="14" spans="1:6" ht="154.5" customHeight="1" x14ac:dyDescent="0.2">
      <c r="A14" s="7" t="s">
        <v>13</v>
      </c>
      <c r="B14" s="22" t="s">
        <v>29</v>
      </c>
      <c r="C14" s="9" t="s">
        <v>15</v>
      </c>
      <c r="D14" s="27"/>
      <c r="E14" s="56"/>
      <c r="F14" s="20"/>
    </row>
    <row r="15" spans="1:6" ht="156" customHeight="1" x14ac:dyDescent="0.2">
      <c r="A15" s="7" t="s">
        <v>16</v>
      </c>
      <c r="B15" s="22" t="s">
        <v>30</v>
      </c>
      <c r="C15" s="9" t="s">
        <v>19</v>
      </c>
      <c r="D15" s="27"/>
      <c r="E15" s="56"/>
      <c r="F15" s="21"/>
    </row>
    <row r="16" spans="1:6" ht="165" customHeight="1" x14ac:dyDescent="0.2">
      <c r="A16" s="7" t="s">
        <v>17</v>
      </c>
      <c r="B16" s="22" t="s">
        <v>31</v>
      </c>
      <c r="C16" s="9" t="s">
        <v>20</v>
      </c>
      <c r="D16" s="27"/>
      <c r="E16" s="56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57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57651864-8A75-4971-8D00-848E6B96C6AC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22DFA-A06D-47CD-9F66-BA6EF5A56351}">
  <sheetPr>
    <pageSetUpPr fitToPage="1"/>
  </sheetPr>
  <dimension ref="A1:F17"/>
  <sheetViews>
    <sheetView zoomScale="85" zoomScaleNormal="85" zoomScaleSheetLayoutView="75" workbookViewId="0">
      <selection activeCell="B12" sqref="B12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6" ht="40.5" customHeight="1" x14ac:dyDescent="0.25">
      <c r="A1" s="33" t="s">
        <v>4</v>
      </c>
      <c r="B1" s="33"/>
      <c r="C1" s="34"/>
      <c r="D1" s="34"/>
      <c r="E1" s="34"/>
      <c r="F1" s="10"/>
    </row>
    <row r="2" spans="1:6" ht="15.75" x14ac:dyDescent="0.25">
      <c r="A2" s="11"/>
      <c r="B2" s="11"/>
      <c r="C2" s="12"/>
      <c r="D2" s="13"/>
      <c r="E2" s="13"/>
      <c r="F2" s="10"/>
    </row>
    <row r="3" spans="1:6" ht="15.75" x14ac:dyDescent="0.2">
      <c r="A3" s="35" t="s">
        <v>5</v>
      </c>
      <c r="B3" s="35"/>
      <c r="C3" s="35"/>
      <c r="D3" s="35"/>
      <c r="E3" s="35"/>
      <c r="F3" s="10"/>
    </row>
    <row r="4" spans="1:6" s="2" customFormat="1" ht="15.75" customHeight="1" x14ac:dyDescent="0.25">
      <c r="A4" s="36" t="s">
        <v>33</v>
      </c>
      <c r="B4" s="36"/>
      <c r="C4" s="36"/>
      <c r="D4" s="36"/>
      <c r="E4" s="36"/>
      <c r="F4" s="16"/>
    </row>
    <row r="5" spans="1:6" s="2" customFormat="1" ht="12.75" customHeight="1" x14ac:dyDescent="0.2">
      <c r="A5" s="37"/>
      <c r="B5" s="37"/>
      <c r="C5" s="14"/>
      <c r="D5" s="5"/>
      <c r="E5" s="5"/>
      <c r="F5" s="5"/>
    </row>
    <row r="6" spans="1:6" s="2" customFormat="1" ht="16.5" thickBot="1" x14ac:dyDescent="0.3">
      <c r="A6" s="15"/>
      <c r="B6" s="15"/>
      <c r="C6" s="16"/>
      <c r="D6" s="5"/>
      <c r="E6" s="5"/>
      <c r="F6" s="5"/>
    </row>
    <row r="7" spans="1:6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4" t="s">
        <v>2</v>
      </c>
      <c r="F7" s="50" t="s">
        <v>22</v>
      </c>
    </row>
    <row r="8" spans="1:6" s="2" customFormat="1" ht="15" customHeight="1" x14ac:dyDescent="0.25">
      <c r="A8" s="39"/>
      <c r="B8" s="42"/>
      <c r="C8" s="45"/>
      <c r="D8" s="45"/>
      <c r="E8" s="45"/>
      <c r="F8" s="51"/>
    </row>
    <row r="9" spans="1:6" s="2" customFormat="1" ht="68.25" customHeight="1" thickBot="1" x14ac:dyDescent="0.3">
      <c r="A9" s="40"/>
      <c r="B9" s="43"/>
      <c r="C9" s="46"/>
      <c r="D9" s="46"/>
      <c r="E9" s="46"/>
      <c r="F9" s="52"/>
    </row>
    <row r="10" spans="1:6" ht="135.75" customHeight="1" x14ac:dyDescent="0.2">
      <c r="A10" s="17" t="s">
        <v>6</v>
      </c>
      <c r="B10" s="18" t="s">
        <v>25</v>
      </c>
      <c r="C10" s="8" t="s">
        <v>28</v>
      </c>
      <c r="D10" s="55" t="s">
        <v>3</v>
      </c>
      <c r="E10" s="32">
        <v>24.95</v>
      </c>
      <c r="F10" s="19"/>
    </row>
    <row r="11" spans="1:6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6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1"/>
    </row>
    <row r="13" spans="1:6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56">
        <v>30.85</v>
      </c>
      <c r="F13" s="19"/>
    </row>
    <row r="14" spans="1:6" ht="154.5" customHeight="1" x14ac:dyDescent="0.2">
      <c r="A14" s="7" t="s">
        <v>13</v>
      </c>
      <c r="B14" s="22" t="s">
        <v>29</v>
      </c>
      <c r="C14" s="9" t="s">
        <v>15</v>
      </c>
      <c r="D14" s="27"/>
      <c r="E14" s="56"/>
      <c r="F14" s="20"/>
    </row>
    <row r="15" spans="1:6" ht="156" customHeight="1" x14ac:dyDescent="0.2">
      <c r="A15" s="7" t="s">
        <v>16</v>
      </c>
      <c r="B15" s="22" t="s">
        <v>30</v>
      </c>
      <c r="C15" s="9" t="s">
        <v>19</v>
      </c>
      <c r="D15" s="27"/>
      <c r="E15" s="56"/>
      <c r="F15" s="21"/>
    </row>
    <row r="16" spans="1:6" ht="165" customHeight="1" x14ac:dyDescent="0.2">
      <c r="A16" s="7" t="s">
        <v>17</v>
      </c>
      <c r="B16" s="22" t="s">
        <v>31</v>
      </c>
      <c r="C16" s="9" t="s">
        <v>20</v>
      </c>
      <c r="D16" s="27"/>
      <c r="E16" s="56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57"/>
      <c r="F17" s="20"/>
    </row>
  </sheetData>
  <mergeCells count="14">
    <mergeCell ref="F7:F9"/>
    <mergeCell ref="A1:E1"/>
    <mergeCell ref="A3:E3"/>
    <mergeCell ref="A5:B5"/>
    <mergeCell ref="A7:A9"/>
    <mergeCell ref="B7:B9"/>
    <mergeCell ref="C7:C9"/>
    <mergeCell ref="D7:D9"/>
    <mergeCell ref="E7:E9"/>
    <mergeCell ref="D10:D12"/>
    <mergeCell ref="E10:E12"/>
    <mergeCell ref="D13:D17"/>
    <mergeCell ref="E13:E17"/>
    <mergeCell ref="A4:E4"/>
  </mergeCells>
  <dataValidations count="1">
    <dataValidation type="custom" allowBlank="1" showInputMessage="1" showErrorMessage="1" error="Upišite iznos na dvije decimale!" sqref="E10 E13" xr:uid="{A838B8B7-8115-42BC-AD71-250B9C164D73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D5ECB-8DE1-4B51-A23E-BB30D5398B81}">
  <sheetPr>
    <pageSetUpPr fitToPage="1"/>
  </sheetPr>
  <dimension ref="A1:I17"/>
  <sheetViews>
    <sheetView zoomScale="88" zoomScaleNormal="85" zoomScaleSheetLayoutView="75" workbookViewId="0">
      <selection activeCell="A7" sqref="A7:A9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58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3.28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4.0599999999999996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08DB3137-4AE1-4F10-A2A4-2785662E60A0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CA8C4-690B-4171-8BC4-61D0C9347FBE}">
  <sheetPr>
    <pageSetUpPr fitToPage="1"/>
  </sheetPr>
  <dimension ref="A1:I17"/>
  <sheetViews>
    <sheetView zoomScale="88" zoomScaleNormal="85" zoomScaleSheetLayoutView="75" workbookViewId="0">
      <selection activeCell="B7" sqref="B7:B9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57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3.28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4.0599999999999996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BA862322-16FD-4177-B632-8A80BAA733F6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7068B-9009-400F-AD91-AB0691E36C85}">
  <sheetPr>
    <pageSetUpPr fitToPage="1"/>
  </sheetPr>
  <dimension ref="A1:I17"/>
  <sheetViews>
    <sheetView zoomScale="88" zoomScaleNormal="85" zoomScaleSheetLayoutView="75" workbookViewId="0">
      <selection activeCell="A4" sqref="A4:F4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56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3.26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4.03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A9DC76C1-8776-464A-A088-DDC9F7009C70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9E75A-1C44-4659-84DD-CD7A32AC12D1}">
  <sheetPr>
    <pageSetUpPr fitToPage="1"/>
  </sheetPr>
  <dimension ref="A1:I17"/>
  <sheetViews>
    <sheetView zoomScale="88" zoomScaleNormal="85" zoomScaleSheetLayoutView="75" workbookViewId="0">
      <selection activeCell="B7" sqref="B7:B9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55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3.25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4.01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C4BE2859-6520-40F5-B0E7-EDA06CCF8D78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16C1B-3E5E-4EDC-B3EA-67CB831A7909}">
  <sheetPr>
    <pageSetUpPr fitToPage="1"/>
  </sheetPr>
  <dimension ref="A1:I17"/>
  <sheetViews>
    <sheetView zoomScale="88" zoomScaleNormal="85" zoomScaleSheetLayoutView="75" workbookViewId="0">
      <selection activeCell="I6" sqref="I6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54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3.23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3.99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E398EC26-F080-460B-9141-BD4FB68ED67C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49B86-47BC-432E-8D2B-0075ED6314A5}">
  <sheetPr>
    <pageSetUpPr fitToPage="1"/>
  </sheetPr>
  <dimension ref="A1:I17"/>
  <sheetViews>
    <sheetView topLeftCell="A6" zoomScale="88" zoomScaleNormal="85" zoomScaleSheetLayoutView="75" workbookViewId="0">
      <selection activeCell="E10" sqref="E10:E12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53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3.22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3.98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7FA15F2B-D5F8-4CB6-911F-6F0ACD245639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3D57A-1BC0-4742-8D55-CF898FEADD4F}">
  <sheetPr>
    <pageSetUpPr fitToPage="1"/>
  </sheetPr>
  <dimension ref="A1:I17"/>
  <sheetViews>
    <sheetView zoomScale="88" zoomScaleNormal="85" zoomScaleSheetLayoutView="75" workbookViewId="0">
      <selection activeCell="A4" sqref="A4:F4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52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3.22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3.98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F023A305-0AD3-46EA-83C6-14B5A0F62971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28</vt:i4>
      </vt:variant>
      <vt:variant>
        <vt:lpstr>Imenovani rasponi</vt:lpstr>
      </vt:variant>
      <vt:variant>
        <vt:i4>28</vt:i4>
      </vt:variant>
    </vt:vector>
  </HeadingPairs>
  <TitlesOfParts>
    <vt:vector size="56" baseType="lpstr">
      <vt:lpstr>Siječanj 2025.</vt:lpstr>
      <vt:lpstr>Prosinac 2024.</vt:lpstr>
      <vt:lpstr>Studeni 2024.</vt:lpstr>
      <vt:lpstr>Listopad 2024.</vt:lpstr>
      <vt:lpstr>Rujan 2024.</vt:lpstr>
      <vt:lpstr>Kolovoz 2024.</vt:lpstr>
      <vt:lpstr>Srpanj 2024.</vt:lpstr>
      <vt:lpstr>Lipanj 2024.</vt:lpstr>
      <vt:lpstr>Svibanj 2024.</vt:lpstr>
      <vt:lpstr>Travanj 2024.</vt:lpstr>
      <vt:lpstr>Ožujak 2024.</vt:lpstr>
      <vt:lpstr>Veljača 2024.</vt:lpstr>
      <vt:lpstr>Siječanj 2024</vt:lpstr>
      <vt:lpstr>Prosinac 2023.</vt:lpstr>
      <vt:lpstr>Studeni 2023.</vt:lpstr>
      <vt:lpstr>Listopad 2023.</vt:lpstr>
      <vt:lpstr>Rujan 2023.</vt:lpstr>
      <vt:lpstr>Kolovoz 2023.</vt:lpstr>
      <vt:lpstr>Srpanj 2023.</vt:lpstr>
      <vt:lpstr>Lipanj 2023.</vt:lpstr>
      <vt:lpstr>Svibanj 2023.</vt:lpstr>
      <vt:lpstr>Travanj 2023.</vt:lpstr>
      <vt:lpstr>ožujak 2023.</vt:lpstr>
      <vt:lpstr>veljača 2023.</vt:lpstr>
      <vt:lpstr>Siječanj 2023.</vt:lpstr>
      <vt:lpstr>Prosinac 2022.</vt:lpstr>
      <vt:lpstr>Studeni 2022.</vt:lpstr>
      <vt:lpstr>Početna cijena</vt:lpstr>
      <vt:lpstr>'Kolovoz 2023.'!Podrucje_ispisa</vt:lpstr>
      <vt:lpstr>'Kolovoz 2024.'!Podrucje_ispisa</vt:lpstr>
      <vt:lpstr>'Lipanj 2023.'!Podrucje_ispisa</vt:lpstr>
      <vt:lpstr>'Lipanj 2024.'!Podrucje_ispisa</vt:lpstr>
      <vt:lpstr>'Listopad 2023.'!Podrucje_ispisa</vt:lpstr>
      <vt:lpstr>'Listopad 2024.'!Podrucje_ispisa</vt:lpstr>
      <vt:lpstr>'ožujak 2023.'!Podrucje_ispisa</vt:lpstr>
      <vt:lpstr>'Ožujak 2024.'!Podrucje_ispisa</vt:lpstr>
      <vt:lpstr>'Početna cijena'!Podrucje_ispisa</vt:lpstr>
      <vt:lpstr>'Prosinac 2022.'!Podrucje_ispisa</vt:lpstr>
      <vt:lpstr>'Prosinac 2023.'!Podrucje_ispisa</vt:lpstr>
      <vt:lpstr>'Prosinac 2024.'!Podrucje_ispisa</vt:lpstr>
      <vt:lpstr>'Rujan 2023.'!Podrucje_ispisa</vt:lpstr>
      <vt:lpstr>'Rujan 2024.'!Podrucje_ispisa</vt:lpstr>
      <vt:lpstr>'Siječanj 2023.'!Podrucje_ispisa</vt:lpstr>
      <vt:lpstr>'Siječanj 2024'!Podrucje_ispisa</vt:lpstr>
      <vt:lpstr>'Siječanj 2025.'!Podrucje_ispisa</vt:lpstr>
      <vt:lpstr>'Srpanj 2023.'!Podrucje_ispisa</vt:lpstr>
      <vt:lpstr>'Srpanj 2024.'!Podrucje_ispisa</vt:lpstr>
      <vt:lpstr>'Studeni 2022.'!Podrucje_ispisa</vt:lpstr>
      <vt:lpstr>'Studeni 2023.'!Podrucje_ispisa</vt:lpstr>
      <vt:lpstr>'Studeni 2024.'!Podrucje_ispisa</vt:lpstr>
      <vt:lpstr>'Svibanj 2023.'!Podrucje_ispisa</vt:lpstr>
      <vt:lpstr>'Svibanj 2024.'!Podrucje_ispisa</vt:lpstr>
      <vt:lpstr>'Travanj 2023.'!Podrucje_ispisa</vt:lpstr>
      <vt:lpstr>'Travanj 2024.'!Podrucje_ispisa</vt:lpstr>
      <vt:lpstr>'veljača 2023.'!Podrucje_ispisa</vt:lpstr>
      <vt:lpstr>'Veljača 2024.'!Podrucje_ispisa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Turkalj</dc:creator>
  <cp:lastModifiedBy>Josip Šoljić</cp:lastModifiedBy>
  <cp:lastPrinted>2022-11-09T09:44:05Z</cp:lastPrinted>
  <dcterms:created xsi:type="dcterms:W3CDTF">2018-05-04T11:25:16Z</dcterms:created>
  <dcterms:modified xsi:type="dcterms:W3CDTF">2024-12-10T06:46:47Z</dcterms:modified>
</cp:coreProperties>
</file>